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870" windowHeight="11640" activeTab="1"/>
  </bookViews>
  <sheets>
    <sheet name="Диаг" sheetId="1" r:id="rId1"/>
    <sheet name="Свод" sheetId="2" r:id="rId2"/>
  </sheets>
  <definedNames>
    <definedName name="_xlnm.Print_Area" localSheetId="1">'Свод'!$A$1:$P$30</definedName>
  </definedNames>
  <calcPr fullCalcOnLoad="1"/>
</workbook>
</file>

<file path=xl/sharedStrings.xml><?xml version="1.0" encoding="utf-8"?>
<sst xmlns="http://schemas.openxmlformats.org/spreadsheetml/2006/main" count="67" uniqueCount="40">
  <si>
    <t>ГУ «Республиканский  социально-реабилитационный центр для несовершеннолетних»</t>
  </si>
  <si>
    <t>ГУ "Нальчикский дом-интернат для престарелых и инвалидов"</t>
  </si>
  <si>
    <t>ГУ "Республиканский психо-неврологический интернат"</t>
  </si>
  <si>
    <t>ГУ " Нальчикский детский дом-интернат для умственно отсталых детей"</t>
  </si>
  <si>
    <t>ГУ " Прохладненский детский дом-интернат"</t>
  </si>
  <si>
    <t>ГУ "Специальный дом для одиноких престарелых"</t>
  </si>
  <si>
    <t xml:space="preserve">Государственное учреждение 
</t>
  </si>
  <si>
    <t xml:space="preserve">ГУ "Комплексный центр социального обслуживания населения в г.Прохладном" </t>
  </si>
  <si>
    <t xml:space="preserve">Группа
</t>
  </si>
  <si>
    <t>ГУ «Центр социальной помощи семье и детям в Баксанском районе»</t>
  </si>
  <si>
    <t>ГУ «Республиканский центр помощи семье и детям» в Урванском районе"</t>
  </si>
  <si>
    <t>ГУ "Центр социального обслуживания населения Министерства труда и социального развития КБР по городскому округу Нальчик"</t>
  </si>
  <si>
    <t>Сумма баллов</t>
  </si>
  <si>
    <t xml:space="preserve">Занятое место   </t>
  </si>
  <si>
    <t>по отраслевым показателям</t>
  </si>
  <si>
    <t xml:space="preserve">Итого
</t>
  </si>
  <si>
    <t xml:space="preserve">по общим показателям
</t>
  </si>
  <si>
    <t>Первая</t>
  </si>
  <si>
    <t>Вторая</t>
  </si>
  <si>
    <t>Третья</t>
  </si>
  <si>
    <t>ГУ "Комплексный центр социального обслуживания населения в г.Баксан"</t>
  </si>
  <si>
    <t>ГУ «Республиканский геронтологический реабилитационный  центр»</t>
  </si>
  <si>
    <t>ГУ «БРДРЦ «Радуга»</t>
  </si>
  <si>
    <t>ГУ "Комплексный центр социального обслуживания населения в Прохладненском м.районе"</t>
  </si>
  <si>
    <t xml:space="preserve">ГУ "Комплексный центр социального обслуживания населения в Майском м. районе" </t>
  </si>
  <si>
    <t xml:space="preserve">ГУ "Комплексный центр социального обслуживания населения в Эльбрусском м.районе" </t>
  </si>
  <si>
    <t xml:space="preserve">ГУ "Комплексный центр социального обслуживания населения в Черекском м.районе" </t>
  </si>
  <si>
    <t>ГУ "Комплексный центр социального обслуживания населения в Чегемском м. районе"</t>
  </si>
  <si>
    <t>ГУ "Комплексный центр социального обслуживания населения в Терском м.районе"</t>
  </si>
  <si>
    <t>ГУ "Комплексный центр социального обслуживания населения в Зольском м.районе"</t>
  </si>
  <si>
    <t>ГУ "Комплексный центр социального обслуживания населения в Урванском м.районе"</t>
  </si>
  <si>
    <t>ГУ "Комплексный центр социального обслуживания населения в Баксанском м. районе"</t>
  </si>
  <si>
    <t xml:space="preserve">ГУ «Республиканский центр социальной помощи семье и детям» </t>
  </si>
  <si>
    <t>ГУ "Комплексный центр социального обслуживания населения в Лескенском м.районе"</t>
  </si>
  <si>
    <t>занятое место в группе</t>
  </si>
  <si>
    <t xml:space="preserve">общегрупповое место
</t>
  </si>
  <si>
    <t>ГУ "Центр социального обслуживания населения МТиСР КБР по городскому округу Нальчик"</t>
  </si>
  <si>
    <t xml:space="preserve">не функцион.
</t>
  </si>
  <si>
    <t xml:space="preserve"> Сводная таблица                                                                                                                                                                                                                                          эффективности и результативности деятельности государственных учреждений МТ и СР КБР                                                                                                                                                за 9 месяцев 2012 год
</t>
  </si>
  <si>
    <t xml:space="preserve"> исполнение внебюджета, баллы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</si>
</sst>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;[Red]0"/>
    <numFmt numFmtId="173" formatCode="0.0;[Red]0.0"/>
    <numFmt numFmtId="174" formatCode="0.00;[Red]0.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;[Red]0.000"/>
    <numFmt numFmtId="181" formatCode="0.0000;[Red]0.0000"/>
    <numFmt numFmtId="182" formatCode="0.00000;[Red]0.00000"/>
    <numFmt numFmtId="183" formatCode="#,##0.00_ ;[Red]\-#,##0.00\ 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b/>
      <i/>
      <sz val="8"/>
      <name val="Arial Cyr"/>
      <family val="0"/>
    </font>
    <font>
      <sz val="14.5"/>
      <name val="Arial Cyr"/>
      <family val="0"/>
    </font>
    <font>
      <sz val="8.5"/>
      <name val="Arial Cyr"/>
      <family val="0"/>
    </font>
    <font>
      <b/>
      <sz val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5" fontId="5" fillId="0" borderId="1" xfId="0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1" fontId="5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/>
    </xf>
    <xf numFmtId="165" fontId="5" fillId="0" borderId="3" xfId="0" applyNumberFormat="1" applyFont="1" applyFill="1" applyBorder="1" applyAlignment="1">
      <alignment/>
    </xf>
    <xf numFmtId="0" fontId="7" fillId="0" borderId="5" xfId="0" applyFont="1" applyBorder="1" applyAlignment="1">
      <alignment wrapText="1"/>
    </xf>
    <xf numFmtId="165" fontId="5" fillId="0" borderId="5" xfId="0" applyNumberFormat="1" applyFont="1" applyFill="1" applyBorder="1" applyAlignment="1">
      <alignment/>
    </xf>
    <xf numFmtId="0" fontId="7" fillId="0" borderId="6" xfId="0" applyFont="1" applyBorder="1" applyAlignment="1">
      <alignment wrapText="1"/>
    </xf>
    <xf numFmtId="165" fontId="5" fillId="0" borderId="6" xfId="0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166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1" fontId="8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6" fontId="5" fillId="0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1" fontId="8" fillId="2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/>
    </xf>
    <xf numFmtId="1" fontId="5" fillId="0" borderId="6" xfId="0" applyNumberFormat="1" applyFont="1" applyFill="1" applyBorder="1" applyAlignment="1">
      <alignment/>
    </xf>
    <xf numFmtId="1" fontId="5" fillId="0" borderId="7" xfId="0" applyNumberFormat="1" applyFont="1" applyFill="1" applyBorder="1" applyAlignment="1">
      <alignment/>
    </xf>
    <xf numFmtId="1" fontId="5" fillId="2" borderId="1" xfId="0" applyNumberFormat="1" applyFont="1" applyFill="1" applyBorder="1" applyAlignment="1">
      <alignment/>
    </xf>
    <xf numFmtId="1" fontId="5" fillId="0" borderId="6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 wrapText="1"/>
    </xf>
    <xf numFmtId="1" fontId="6" fillId="3" borderId="5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1" fontId="11" fillId="3" borderId="7" xfId="0" applyNumberFormat="1" applyFont="1" applyFill="1" applyBorder="1" applyAlignment="1">
      <alignment horizontal="center"/>
    </xf>
    <xf numFmtId="1" fontId="11" fillId="3" borderId="6" xfId="0" applyNumberFormat="1" applyFont="1" applyFill="1" applyBorder="1" applyAlignment="1">
      <alignment horizontal="center" wrapText="1"/>
    </xf>
    <xf numFmtId="1" fontId="11" fillId="3" borderId="3" xfId="0" applyNumberFormat="1" applyFont="1" applyFill="1" applyBorder="1" applyAlignment="1">
      <alignment horizontal="center"/>
    </xf>
    <xf numFmtId="1" fontId="11" fillId="3" borderId="5" xfId="0" applyNumberFormat="1" applyFont="1" applyFill="1" applyBorder="1" applyAlignment="1">
      <alignment horizontal="center"/>
    </xf>
    <xf numFmtId="1" fontId="11" fillId="3" borderId="5" xfId="0" applyNumberFormat="1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Итого деятельности подведомственных учреждений Министерства труда и социального развития КБР 
за 9 месяцев 2012  года</a:t>
            </a:r>
          </a:p>
        </c:rich>
      </c:tx>
      <c:layout>
        <c:manualLayout>
          <c:xMode val="factor"/>
          <c:yMode val="factor"/>
          <c:x val="0.00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8125"/>
          <c:w val="0.981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v>Баллы</c:v>
          </c:tx>
          <c:spPr>
            <a:solidFill>
              <a:srgbClr val="FFFFFF"/>
            </a:solid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Диаг!$B$1:$B$25</c:f>
              <c:strCache>
                <c:ptCount val="23"/>
                <c:pt idx="0">
                  <c:v>ГУ "Комплексный центр социального обслуживания населения в г.Прохладном" </c:v>
                </c:pt>
                <c:pt idx="1">
                  <c:v>ГУ "Комплексный центр социального обслуживания населения в Прохладненском м.районе"</c:v>
                </c:pt>
                <c:pt idx="2">
                  <c:v>ГУ "Комплексный центр социального обслуживания населения в Майском м. районе" </c:v>
                </c:pt>
                <c:pt idx="3">
                  <c:v>ГУ "Комплексный центр социального обслуживания населения в Эльбрусском м.районе" </c:v>
                </c:pt>
                <c:pt idx="4">
                  <c:v>ГУ "Комплексный центр социального обслуживания населения в Черекском м.районе" </c:v>
                </c:pt>
                <c:pt idx="5">
                  <c:v>ГУ "Комплексный центр социального обслуживания населения в г.Баксан"</c:v>
                </c:pt>
                <c:pt idx="6">
                  <c:v>ГУ "Комплексный центр социального обслуживания населения в Чегемском м. районе"</c:v>
                </c:pt>
                <c:pt idx="7">
                  <c:v>ГУ "Комплексный центр социального обслуживания населения в Терском м.районе"</c:v>
                </c:pt>
                <c:pt idx="8">
                  <c:v>ГУ "Комплексный центр социального обслуживания населения в Зольском м.районе"</c:v>
                </c:pt>
                <c:pt idx="9">
                  <c:v>ГУ "Комплексный центр социального обслуживания населения в Урванском м.районе"</c:v>
                </c:pt>
                <c:pt idx="10">
                  <c:v>ГУ "Центр социального обслуживания населения МТиСР КБР по городскому округу Нальчик"</c:v>
                </c:pt>
                <c:pt idx="11">
                  <c:v>ГУ "Комплексный центр социального обслуживания населения в Баксанском м. районе"</c:v>
                </c:pt>
                <c:pt idx="12">
                  <c:v>ГУ "Комплексный центр социального обслуживания населения в Лескенском м.районе"</c:v>
                </c:pt>
                <c:pt idx="13">
                  <c:v>ГУ "Нальчикский дом-интернат для престарелых и инвалидов"</c:v>
                </c:pt>
                <c:pt idx="14">
                  <c:v>ГУ "Республиканский психо-неврологический интернат"</c:v>
                </c:pt>
                <c:pt idx="15">
                  <c:v>ГУ " Нальчикский детский дом-интернат для умственно отсталых детей"</c:v>
                </c:pt>
                <c:pt idx="16">
                  <c:v>ГУ " Прохладненский детский дом-интернат"</c:v>
                </c:pt>
                <c:pt idx="17">
                  <c:v>ГУ "Специальный дом для одиноких престарелых"</c:v>
                </c:pt>
                <c:pt idx="18">
                  <c:v>ГУ «Республиканский геронтологический реабилитационный  центр»</c:v>
                </c:pt>
                <c:pt idx="19">
                  <c:v>ГУ «БРДРЦ «Радуга»</c:v>
                </c:pt>
                <c:pt idx="20">
                  <c:v>ГУ «Центр социальной помощи семье и детям в Баксанском районе»</c:v>
                </c:pt>
                <c:pt idx="21">
                  <c:v>ГУ «Республиканский центр помощи семье и детям» в Урванском районе"</c:v>
                </c:pt>
                <c:pt idx="22">
                  <c:v>ГУ «Республиканский  социально-реабилитационный центр для несовершеннолетних»</c:v>
                </c:pt>
              </c:strCache>
            </c:strRef>
          </c:cat>
          <c:val>
            <c:numRef>
              <c:f>Диаг!$E$1:$E$25</c:f>
              <c:numCache>
                <c:ptCount val="23"/>
                <c:pt idx="0">
                  <c:v>86.4422587933773</c:v>
                </c:pt>
                <c:pt idx="1">
                  <c:v>71.6105695372193</c:v>
                </c:pt>
                <c:pt idx="2">
                  <c:v>66.4733033667471</c:v>
                </c:pt>
                <c:pt idx="3">
                  <c:v>75.2451121617966</c:v>
                </c:pt>
                <c:pt idx="4">
                  <c:v>73.10347374284316</c:v>
                </c:pt>
                <c:pt idx="5">
                  <c:v>78.88145946524907</c:v>
                </c:pt>
                <c:pt idx="6">
                  <c:v>69.3375847417741</c:v>
                </c:pt>
                <c:pt idx="7">
                  <c:v>74.98778842815068</c:v>
                </c:pt>
                <c:pt idx="8">
                  <c:v>73.49186640382351</c:v>
                </c:pt>
                <c:pt idx="9">
                  <c:v>76.8611969057283</c:v>
                </c:pt>
                <c:pt idx="10">
                  <c:v>82.44387710529651</c:v>
                </c:pt>
                <c:pt idx="11">
                  <c:v>73.90679006235428</c:v>
                </c:pt>
                <c:pt idx="12">
                  <c:v>68.91368846388468</c:v>
                </c:pt>
                <c:pt idx="13">
                  <c:v>68.38733344221926</c:v>
                </c:pt>
                <c:pt idx="14">
                  <c:v>80.95709390424344</c:v>
                </c:pt>
                <c:pt idx="15">
                  <c:v>75.01714285714286</c:v>
                </c:pt>
                <c:pt idx="16">
                  <c:v>76.51267081579621</c:v>
                </c:pt>
                <c:pt idx="17">
                  <c:v>74.16946659579321</c:v>
                </c:pt>
                <c:pt idx="18">
                  <c:v>67.41521014492754</c:v>
                </c:pt>
                <c:pt idx="19">
                  <c:v>79.48217269787355</c:v>
                </c:pt>
                <c:pt idx="20">
                  <c:v>0</c:v>
                </c:pt>
                <c:pt idx="21">
                  <c:v>71.65436999838576</c:v>
                </c:pt>
                <c:pt idx="22">
                  <c:v>74.5042935096131</c:v>
                </c:pt>
              </c:numCache>
            </c:numRef>
          </c:val>
        </c:ser>
        <c:ser>
          <c:idx val="1"/>
          <c:order val="1"/>
          <c:tx>
            <c:v>Место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800" b="1" i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Диаг!$B$1:$B$25</c:f>
              <c:strCache>
                <c:ptCount val="23"/>
                <c:pt idx="0">
                  <c:v>ГУ "Комплексный центр социального обслуживания населения в г.Прохладном" </c:v>
                </c:pt>
                <c:pt idx="1">
                  <c:v>ГУ "Комплексный центр социального обслуживания населения в Прохладненском м.районе"</c:v>
                </c:pt>
                <c:pt idx="2">
                  <c:v>ГУ "Комплексный центр социального обслуживания населения в Майском м. районе" </c:v>
                </c:pt>
                <c:pt idx="3">
                  <c:v>ГУ "Комплексный центр социального обслуживания населения в Эльбрусском м.районе" </c:v>
                </c:pt>
                <c:pt idx="4">
                  <c:v>ГУ "Комплексный центр социального обслуживания населения в Черекском м.районе" </c:v>
                </c:pt>
                <c:pt idx="5">
                  <c:v>ГУ "Комплексный центр социального обслуживания населения в г.Баксан"</c:v>
                </c:pt>
                <c:pt idx="6">
                  <c:v>ГУ "Комплексный центр социального обслуживания населения в Чегемском м. районе"</c:v>
                </c:pt>
                <c:pt idx="7">
                  <c:v>ГУ "Комплексный центр социального обслуживания населения в Терском м.районе"</c:v>
                </c:pt>
                <c:pt idx="8">
                  <c:v>ГУ "Комплексный центр социального обслуживания населения в Зольском м.районе"</c:v>
                </c:pt>
                <c:pt idx="9">
                  <c:v>ГУ "Комплексный центр социального обслуживания населения в Урванском м.районе"</c:v>
                </c:pt>
                <c:pt idx="10">
                  <c:v>ГУ "Центр социального обслуживания населения МТиСР КБР по городскому округу Нальчик"</c:v>
                </c:pt>
                <c:pt idx="11">
                  <c:v>ГУ "Комплексный центр социального обслуживания населения в Баксанском м. районе"</c:v>
                </c:pt>
                <c:pt idx="12">
                  <c:v>ГУ "Комплексный центр социального обслуживания населения в Лескенском м.районе"</c:v>
                </c:pt>
                <c:pt idx="13">
                  <c:v>ГУ "Нальчикский дом-интернат для престарелых и инвалидов"</c:v>
                </c:pt>
                <c:pt idx="14">
                  <c:v>ГУ "Республиканский психо-неврологический интернат"</c:v>
                </c:pt>
                <c:pt idx="15">
                  <c:v>ГУ " Нальчикский детский дом-интернат для умственно отсталых детей"</c:v>
                </c:pt>
                <c:pt idx="16">
                  <c:v>ГУ " Прохладненский детский дом-интернат"</c:v>
                </c:pt>
                <c:pt idx="17">
                  <c:v>ГУ "Специальный дом для одиноких престарелых"</c:v>
                </c:pt>
                <c:pt idx="18">
                  <c:v>ГУ «Республиканский геронтологический реабилитационный  центр»</c:v>
                </c:pt>
                <c:pt idx="19">
                  <c:v>ГУ «БРДРЦ «Радуга»</c:v>
                </c:pt>
                <c:pt idx="20">
                  <c:v>ГУ «Центр социальной помощи семье и детям в Баксанском районе»</c:v>
                </c:pt>
                <c:pt idx="21">
                  <c:v>ГУ «Республиканский центр помощи семье и детям» в Урванском районе"</c:v>
                </c:pt>
                <c:pt idx="22">
                  <c:v>ГУ «Республиканский  социально-реабилитационный центр для несовершеннолетних»</c:v>
                </c:pt>
              </c:strCache>
            </c:strRef>
          </c:cat>
          <c:val>
            <c:numRef>
              <c:f>Диаг!$F$1:$F$25</c:f>
              <c:numCache>
                <c:ptCount val="23"/>
                <c:pt idx="0">
                  <c:v>1</c:v>
                </c:pt>
                <c:pt idx="1">
                  <c:v>9</c:v>
                </c:pt>
                <c:pt idx="2">
                  <c:v>13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10</c:v>
                </c:pt>
                <c:pt idx="7">
                  <c:v>6</c:v>
                </c:pt>
                <c:pt idx="8">
                  <c:v>8</c:v>
                </c:pt>
                <c:pt idx="9">
                  <c:v>5</c:v>
                </c:pt>
                <c:pt idx="10">
                  <c:v>2</c:v>
                </c:pt>
                <c:pt idx="11">
                  <c:v>7</c:v>
                </c:pt>
                <c:pt idx="12">
                  <c:v>10</c:v>
                </c:pt>
                <c:pt idx="13">
                  <c:v>11</c:v>
                </c:pt>
                <c:pt idx="14">
                  <c:v>3</c:v>
                </c:pt>
                <c:pt idx="15">
                  <c:v>6</c:v>
                </c:pt>
                <c:pt idx="16">
                  <c:v>5</c:v>
                </c:pt>
                <c:pt idx="17">
                  <c:v>7</c:v>
                </c:pt>
                <c:pt idx="18">
                  <c:v>12</c:v>
                </c:pt>
                <c:pt idx="19">
                  <c:v>4</c:v>
                </c:pt>
                <c:pt idx="20">
                  <c:v>0</c:v>
                </c:pt>
                <c:pt idx="21">
                  <c:v>9</c:v>
                </c:pt>
                <c:pt idx="22">
                  <c:v>6</c:v>
                </c:pt>
              </c:numCache>
            </c:numRef>
          </c:val>
        </c:ser>
        <c:overlap val="-80"/>
        <c:axId val="51079186"/>
        <c:axId val="57059491"/>
      </c:barChart>
      <c:catAx>
        <c:axId val="5107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059491"/>
        <c:crossesAt val="0"/>
        <c:auto val="1"/>
        <c:lblOffset val="100"/>
        <c:tickLblSkip val="1"/>
        <c:noMultiLvlLbl val="0"/>
      </c:catAx>
      <c:valAx>
        <c:axId val="57059491"/>
        <c:scaling>
          <c:orientation val="minMax"/>
          <c:max val="9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107918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"/>
          <c:y val="0.130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495300</xdr:colOff>
      <xdr:row>0</xdr:row>
      <xdr:rowOff>314325</xdr:rowOff>
    </xdr:from>
    <xdr:to>
      <xdr:col>60</xdr:col>
      <xdr:colOff>666750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9286875" y="314325"/>
        <a:ext cx="95916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F1">
      <selection activeCell="BB19" sqref="BB19"/>
    </sheetView>
  </sheetViews>
  <sheetFormatPr defaultColWidth="9.00390625" defaultRowHeight="12.75"/>
  <cols>
    <col min="1" max="1" width="14.25390625" style="0" customWidth="1"/>
    <col min="2" max="2" width="63.625" style="0" customWidth="1"/>
    <col min="3" max="4" width="14.25390625" style="0" hidden="1" customWidth="1"/>
    <col min="5" max="5" width="14.25390625" style="26" customWidth="1"/>
    <col min="6" max="6" width="14.25390625" style="0" customWidth="1"/>
    <col min="7" max="44" width="0" style="0" hidden="1" customWidth="1"/>
    <col min="46" max="46" width="6.625" style="0" customWidth="1"/>
    <col min="47" max="47" width="15.625" style="0" hidden="1" customWidth="1"/>
  </cols>
  <sheetData>
    <row r="1" spans="1:6" s="4" customFormat="1" ht="31.5" customHeight="1">
      <c r="A1" s="13" t="s">
        <v>17</v>
      </c>
      <c r="B1" s="5" t="s">
        <v>7</v>
      </c>
      <c r="C1" s="10" t="e">
        <f>#REF!</f>
        <v>#REF!</v>
      </c>
      <c r="D1" s="10" t="e">
        <f>#REF!</f>
        <v>#REF!</v>
      </c>
      <c r="E1" s="32">
        <f>SUM(Свод!F6)</f>
        <v>86.4422587933773</v>
      </c>
      <c r="F1" s="29">
        <f>SUM(Свод!H6)</f>
        <v>1</v>
      </c>
    </row>
    <row r="2" spans="1:6" s="4" customFormat="1" ht="31.5" customHeight="1">
      <c r="A2" s="14"/>
      <c r="B2" s="5" t="s">
        <v>23</v>
      </c>
      <c r="C2" s="10" t="e">
        <f>#REF!</f>
        <v>#REF!</v>
      </c>
      <c r="D2" s="10" t="e">
        <f>#REF!</f>
        <v>#REF!</v>
      </c>
      <c r="E2" s="32">
        <f>SUM(Свод!F7)</f>
        <v>71.6105695372193</v>
      </c>
      <c r="F2" s="29">
        <f>SUM(Свод!H7)</f>
        <v>9</v>
      </c>
    </row>
    <row r="3" spans="1:6" s="4" customFormat="1" ht="31.5" customHeight="1">
      <c r="A3" s="14"/>
      <c r="B3" s="5" t="s">
        <v>24</v>
      </c>
      <c r="C3" s="10" t="e">
        <f>#REF!</f>
        <v>#REF!</v>
      </c>
      <c r="D3" s="10" t="e">
        <f>#REF!</f>
        <v>#REF!</v>
      </c>
      <c r="E3" s="32">
        <f>SUM(Свод!F8)</f>
        <v>66.4733033667471</v>
      </c>
      <c r="F3" s="29">
        <f>SUM(Свод!H8)</f>
        <v>13</v>
      </c>
    </row>
    <row r="4" spans="1:6" s="4" customFormat="1" ht="31.5" customHeight="1">
      <c r="A4" s="14"/>
      <c r="B4" s="5" t="s">
        <v>25</v>
      </c>
      <c r="C4" s="10" t="e">
        <f>#REF!</f>
        <v>#REF!</v>
      </c>
      <c r="D4" s="10" t="e">
        <f>#REF!</f>
        <v>#REF!</v>
      </c>
      <c r="E4" s="32">
        <f>SUM(Свод!F9)</f>
        <v>75.2451121617966</v>
      </c>
      <c r="F4" s="29">
        <f>SUM(Свод!H9)</f>
        <v>6</v>
      </c>
    </row>
    <row r="5" spans="1:6" s="2" customFormat="1" ht="31.5" customHeight="1">
      <c r="A5" s="14"/>
      <c r="B5" s="5" t="s">
        <v>26</v>
      </c>
      <c r="C5" s="10" t="e">
        <f>#REF!</f>
        <v>#REF!</v>
      </c>
      <c r="D5" s="10" t="e">
        <f>#REF!</f>
        <v>#REF!</v>
      </c>
      <c r="E5" s="32">
        <f>SUM(Свод!F10)</f>
        <v>73.10347374284316</v>
      </c>
      <c r="F5" s="29">
        <f>SUM(Свод!H10)</f>
        <v>6</v>
      </c>
    </row>
    <row r="6" spans="1:6" s="4" customFormat="1" ht="31.5" customHeight="1">
      <c r="A6" s="14"/>
      <c r="B6" s="6" t="s">
        <v>20</v>
      </c>
      <c r="C6" s="10" t="e">
        <f>#REF!</f>
        <v>#REF!</v>
      </c>
      <c r="D6" s="10" t="e">
        <f>#REF!</f>
        <v>#REF!</v>
      </c>
      <c r="E6" s="32">
        <f>SUM(Свод!F11)</f>
        <v>78.88145946524907</v>
      </c>
      <c r="F6" s="29">
        <f>SUM(Свод!H11)</f>
        <v>4</v>
      </c>
    </row>
    <row r="7" spans="1:6" s="3" customFormat="1" ht="31.5" customHeight="1">
      <c r="A7" s="14"/>
      <c r="B7" s="6" t="s">
        <v>27</v>
      </c>
      <c r="C7" s="10" t="e">
        <f>#REF!</f>
        <v>#REF!</v>
      </c>
      <c r="D7" s="10" t="e">
        <f>#REF!</f>
        <v>#REF!</v>
      </c>
      <c r="E7" s="32">
        <f>SUM(Свод!F12)</f>
        <v>69.3375847417741</v>
      </c>
      <c r="F7" s="29">
        <f>SUM(Свод!H12)</f>
        <v>10</v>
      </c>
    </row>
    <row r="8" spans="1:6" ht="6.75" customHeight="1" hidden="1">
      <c r="A8" s="14"/>
      <c r="B8" s="27"/>
      <c r="C8" s="11"/>
      <c r="D8" s="10" t="e">
        <f>#REF!</f>
        <v>#REF!</v>
      </c>
      <c r="E8" s="32" t="e">
        <f>SUM(Свод!F13)</f>
        <v>#DIV/0!</v>
      </c>
      <c r="F8" s="29">
        <f>SUM(Свод!H13)</f>
        <v>0</v>
      </c>
    </row>
    <row r="9" spans="1:6" ht="6" customHeight="1" hidden="1">
      <c r="A9" s="14"/>
      <c r="B9" s="27"/>
      <c r="C9" s="11"/>
      <c r="D9" s="10" t="e">
        <f>#REF!</f>
        <v>#REF!</v>
      </c>
      <c r="E9" s="32" t="e">
        <f>SUM(Свод!F14)</f>
        <v>#DIV/0!</v>
      </c>
      <c r="F9" s="29">
        <f>SUM(Свод!H14)</f>
        <v>0</v>
      </c>
    </row>
    <row r="10" spans="1:6" s="4" customFormat="1" ht="31.5" customHeight="1">
      <c r="A10" s="14"/>
      <c r="B10" s="6" t="s">
        <v>28</v>
      </c>
      <c r="C10" s="10" t="e">
        <f>#REF!</f>
        <v>#REF!</v>
      </c>
      <c r="D10" s="10" t="e">
        <f>#REF!</f>
        <v>#REF!</v>
      </c>
      <c r="E10" s="32">
        <f>SUM(Свод!F15)</f>
        <v>74.98778842815068</v>
      </c>
      <c r="F10" s="29">
        <f>SUM(Свод!H15)</f>
        <v>6</v>
      </c>
    </row>
    <row r="11" spans="1:6" s="4" customFormat="1" ht="31.5" customHeight="1">
      <c r="A11" s="14"/>
      <c r="B11" s="6" t="s">
        <v>29</v>
      </c>
      <c r="C11" s="10" t="e">
        <f>#REF!</f>
        <v>#REF!</v>
      </c>
      <c r="D11" s="10" t="e">
        <f>#REF!</f>
        <v>#REF!</v>
      </c>
      <c r="E11" s="32">
        <f>SUM(Свод!F16)</f>
        <v>73.49186640382351</v>
      </c>
      <c r="F11" s="29">
        <f>SUM(Свод!H16)</f>
        <v>8</v>
      </c>
    </row>
    <row r="12" spans="1:6" s="4" customFormat="1" ht="31.5" customHeight="1">
      <c r="A12" s="14"/>
      <c r="B12" s="6" t="s">
        <v>30</v>
      </c>
      <c r="C12" s="10" t="e">
        <f>#REF!</f>
        <v>#REF!</v>
      </c>
      <c r="D12" s="10" t="e">
        <f>#REF!</f>
        <v>#REF!</v>
      </c>
      <c r="E12" s="32">
        <f>SUM(Свод!F17)</f>
        <v>76.8611969057283</v>
      </c>
      <c r="F12" s="29">
        <f>SUM(Свод!H17)</f>
        <v>5</v>
      </c>
    </row>
    <row r="13" spans="1:6" s="4" customFormat="1" ht="43.5" customHeight="1">
      <c r="A13" s="14" t="s">
        <v>17</v>
      </c>
      <c r="B13" s="6" t="s">
        <v>36</v>
      </c>
      <c r="C13" s="10" t="e">
        <f>#REF!</f>
        <v>#REF!</v>
      </c>
      <c r="D13" s="10" t="e">
        <f>#REF!</f>
        <v>#REF!</v>
      </c>
      <c r="E13" s="32">
        <f>SUM(Свод!F18)</f>
        <v>82.44387710529651</v>
      </c>
      <c r="F13" s="29">
        <f>SUM(Свод!H18)</f>
        <v>2</v>
      </c>
    </row>
    <row r="14" spans="1:6" s="2" customFormat="1" ht="31.5" customHeight="1">
      <c r="A14" s="14"/>
      <c r="B14" s="5" t="s">
        <v>31</v>
      </c>
      <c r="C14" s="10" t="e">
        <f>#REF!</f>
        <v>#REF!</v>
      </c>
      <c r="D14" s="10" t="e">
        <f>#REF!</f>
        <v>#REF!</v>
      </c>
      <c r="E14" s="32">
        <f>SUM(Свод!F19)</f>
        <v>73.90679006235428</v>
      </c>
      <c r="F14" s="29">
        <f>SUM(Свод!H19)</f>
        <v>7</v>
      </c>
    </row>
    <row r="15" spans="1:6" s="2" customFormat="1" ht="31.5" customHeight="1" thickBot="1">
      <c r="A15" s="14"/>
      <c r="B15" s="23" t="s">
        <v>33</v>
      </c>
      <c r="C15" s="18" t="e">
        <f>#REF!</f>
        <v>#REF!</v>
      </c>
      <c r="D15" s="18" t="e">
        <f>#REF!</f>
        <v>#REF!</v>
      </c>
      <c r="E15" s="32">
        <f>SUM(Свод!F20)</f>
        <v>68.91368846388468</v>
      </c>
      <c r="F15" s="29">
        <f>SUM(Свод!H20)</f>
        <v>10</v>
      </c>
    </row>
    <row r="16" spans="1:7" s="4" customFormat="1" ht="31.5" customHeight="1">
      <c r="A16" s="56" t="s">
        <v>18</v>
      </c>
      <c r="B16" s="24" t="s">
        <v>1</v>
      </c>
      <c r="C16" s="20" t="e">
        <f>#REF!</f>
        <v>#REF!</v>
      </c>
      <c r="D16" s="20" t="e">
        <f>#REF!</f>
        <v>#REF!</v>
      </c>
      <c r="E16" s="32">
        <f>SUM(Свод!F21)</f>
        <v>68.38733344221926</v>
      </c>
      <c r="F16" s="29">
        <f>SUM(Свод!H21)</f>
        <v>11</v>
      </c>
      <c r="G16" s="15"/>
    </row>
    <row r="17" spans="1:7" s="3" customFormat="1" ht="31.5" customHeight="1">
      <c r="A17" s="57"/>
      <c r="B17" s="5" t="s">
        <v>2</v>
      </c>
      <c r="C17" s="10" t="e">
        <f>#REF!</f>
        <v>#REF!</v>
      </c>
      <c r="D17" s="10" t="e">
        <f>#REF!</f>
        <v>#REF!</v>
      </c>
      <c r="E17" s="32">
        <f>SUM(Свод!F22)</f>
        <v>80.95709390424344</v>
      </c>
      <c r="F17" s="29">
        <f>SUM(Свод!H22)</f>
        <v>3</v>
      </c>
      <c r="G17" s="17"/>
    </row>
    <row r="18" spans="1:7" s="4" customFormat="1" ht="31.5" customHeight="1">
      <c r="A18" s="57"/>
      <c r="B18" s="5" t="s">
        <v>3</v>
      </c>
      <c r="C18" s="10" t="e">
        <f>#REF!</f>
        <v>#REF!</v>
      </c>
      <c r="D18" s="10" t="e">
        <f>#REF!</f>
        <v>#REF!</v>
      </c>
      <c r="E18" s="32">
        <f>SUM(Свод!F23)</f>
        <v>75.01714285714286</v>
      </c>
      <c r="F18" s="29">
        <f>SUM(Свод!H23)</f>
        <v>6</v>
      </c>
      <c r="G18" s="15"/>
    </row>
    <row r="19" spans="1:7" s="4" customFormat="1" ht="31.5" customHeight="1">
      <c r="A19" s="57"/>
      <c r="B19" s="5" t="s">
        <v>4</v>
      </c>
      <c r="C19" s="10" t="e">
        <f>#REF!</f>
        <v>#REF!</v>
      </c>
      <c r="D19" s="10" t="e">
        <f>#REF!</f>
        <v>#REF!</v>
      </c>
      <c r="E19" s="32">
        <f>SUM(Свод!F24)</f>
        <v>76.51267081579621</v>
      </c>
      <c r="F19" s="29">
        <f>SUM(Свод!H24)</f>
        <v>5</v>
      </c>
      <c r="G19" s="15"/>
    </row>
    <row r="20" spans="1:7" s="4" customFormat="1" ht="31.5" customHeight="1" thickBot="1">
      <c r="A20" s="58"/>
      <c r="B20" s="25" t="s">
        <v>5</v>
      </c>
      <c r="C20" s="22" t="e">
        <f>#REF!</f>
        <v>#REF!</v>
      </c>
      <c r="D20" s="22" t="e">
        <f>#REF!</f>
        <v>#REF!</v>
      </c>
      <c r="E20" s="32">
        <f>SUM(Свод!F25)</f>
        <v>74.16946659579321</v>
      </c>
      <c r="F20" s="29">
        <f>SUM(Свод!H25)</f>
        <v>7</v>
      </c>
      <c r="G20" s="15"/>
    </row>
    <row r="21" spans="1:7" s="4" customFormat="1" ht="31.5" customHeight="1">
      <c r="A21" s="53" t="s">
        <v>19</v>
      </c>
      <c r="B21" s="19" t="s">
        <v>21</v>
      </c>
      <c r="C21" s="20" t="e">
        <f>#REF!</f>
        <v>#REF!</v>
      </c>
      <c r="D21" s="20" t="e">
        <f>#REF!</f>
        <v>#REF!</v>
      </c>
      <c r="E21" s="32">
        <f>SUM(Свод!F26)</f>
        <v>67.41521014492754</v>
      </c>
      <c r="F21" s="29">
        <f>SUM(Свод!H26)</f>
        <v>12</v>
      </c>
      <c r="G21" s="15"/>
    </row>
    <row r="22" spans="1:7" s="2" customFormat="1" ht="31.5" customHeight="1">
      <c r="A22" s="54"/>
      <c r="B22" s="7" t="s">
        <v>22</v>
      </c>
      <c r="C22" s="10" t="e">
        <f>#REF!</f>
        <v>#REF!</v>
      </c>
      <c r="D22" s="10" t="e">
        <f>#REF!</f>
        <v>#REF!</v>
      </c>
      <c r="E22" s="32">
        <f>SUM(Свод!F27)</f>
        <v>79.48217269787355</v>
      </c>
      <c r="F22" s="29">
        <f>SUM(Свод!H27)</f>
        <v>4</v>
      </c>
      <c r="G22" s="16"/>
    </row>
    <row r="23" spans="1:7" s="4" customFormat="1" ht="31.5" customHeight="1">
      <c r="A23" s="54"/>
      <c r="B23" s="7" t="s">
        <v>9</v>
      </c>
      <c r="C23" s="10" t="e">
        <f>#REF!</f>
        <v>#REF!</v>
      </c>
      <c r="D23" s="10" t="e">
        <f>#REF!</f>
        <v>#REF!</v>
      </c>
      <c r="E23" s="32">
        <f>SUM(Свод!F28)</f>
        <v>0</v>
      </c>
      <c r="F23" s="28" t="s">
        <v>37</v>
      </c>
      <c r="G23" s="15"/>
    </row>
    <row r="24" spans="1:7" s="3" customFormat="1" ht="31.5" customHeight="1">
      <c r="A24" s="54"/>
      <c r="B24" s="7" t="s">
        <v>10</v>
      </c>
      <c r="C24" s="10" t="e">
        <f>#REF!</f>
        <v>#REF!</v>
      </c>
      <c r="D24" s="10" t="e">
        <f>#REF!</f>
        <v>#REF!</v>
      </c>
      <c r="E24" s="32">
        <f>SUM(Свод!F29)</f>
        <v>71.65436999838576</v>
      </c>
      <c r="F24" s="29">
        <f>SUM(Свод!H29)</f>
        <v>9</v>
      </c>
      <c r="G24" s="17"/>
    </row>
    <row r="25" spans="1:7" s="2" customFormat="1" ht="31.5" customHeight="1" thickBot="1">
      <c r="A25" s="55"/>
      <c r="B25" s="21" t="s">
        <v>0</v>
      </c>
      <c r="C25" s="22" t="e">
        <f>#REF!</f>
        <v>#REF!</v>
      </c>
      <c r="D25" s="22" t="e">
        <f>#REF!</f>
        <v>#REF!</v>
      </c>
      <c r="E25" s="32">
        <f>SUM(Свод!F30)</f>
        <v>74.5042935096131</v>
      </c>
      <c r="F25" s="29">
        <f>SUM(Свод!H30)</f>
        <v>6</v>
      </c>
      <c r="G25" s="16"/>
    </row>
  </sheetData>
  <mergeCells count="2">
    <mergeCell ref="A21:A25"/>
    <mergeCell ref="A16:A20"/>
  </mergeCells>
  <printOptions/>
  <pageMargins left="0.75" right="0.75" top="1" bottom="1" header="0.5" footer="0.5"/>
  <pageSetup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0"/>
  <sheetViews>
    <sheetView tabSelected="1" zoomScale="50" zoomScaleNormal="50" zoomScaleSheetLayoutView="100" workbookViewId="0" topLeftCell="A1">
      <selection activeCell="AX25" sqref="AX25"/>
    </sheetView>
  </sheetViews>
  <sheetFormatPr defaultColWidth="9.00390625" defaultRowHeight="12.75"/>
  <cols>
    <col min="1" max="1" width="14.25390625" style="0" customWidth="1"/>
    <col min="2" max="2" width="50.625" style="0" customWidth="1"/>
    <col min="3" max="3" width="10.625" style="0" customWidth="1"/>
    <col min="4" max="4" width="11.00390625" style="0" customWidth="1"/>
    <col min="5" max="5" width="10.625" style="0" customWidth="1"/>
    <col min="6" max="6" width="10.75390625" style="26" customWidth="1"/>
    <col min="7" max="7" width="11.00390625" style="0" customWidth="1"/>
    <col min="8" max="8" width="14.25390625" style="0" customWidth="1"/>
    <col min="9" max="46" width="0" style="0" hidden="1" customWidth="1"/>
  </cols>
  <sheetData>
    <row r="1" spans="1:8" ht="61.5" customHeight="1">
      <c r="A1" s="52" t="s">
        <v>38</v>
      </c>
      <c r="B1" s="59"/>
      <c r="C1" s="59"/>
      <c r="D1" s="59"/>
      <c r="E1" s="59"/>
      <c r="F1" s="59"/>
      <c r="G1" s="59"/>
      <c r="H1" s="60"/>
    </row>
    <row r="2" spans="1:9" s="3" customFormat="1" ht="12.75" customHeight="1">
      <c r="A2" s="61" t="s">
        <v>8</v>
      </c>
      <c r="B2" s="61" t="s">
        <v>6</v>
      </c>
      <c r="C2" s="70" t="s">
        <v>12</v>
      </c>
      <c r="D2" s="71"/>
      <c r="E2" s="71"/>
      <c r="F2" s="72"/>
      <c r="G2" s="69" t="s">
        <v>13</v>
      </c>
      <c r="H2" s="69"/>
      <c r="I2" s="17"/>
    </row>
    <row r="3" spans="1:9" s="3" customFormat="1" ht="51.75" customHeight="1">
      <c r="A3" s="62"/>
      <c r="B3" s="62"/>
      <c r="C3" s="73"/>
      <c r="D3" s="74"/>
      <c r="E3" s="74"/>
      <c r="F3" s="75"/>
      <c r="G3" s="69"/>
      <c r="H3" s="69"/>
      <c r="I3" s="17"/>
    </row>
    <row r="4" spans="1:9" s="3" customFormat="1" ht="73.5" customHeight="1">
      <c r="A4" s="62"/>
      <c r="B4" s="62"/>
      <c r="C4" s="9" t="s">
        <v>14</v>
      </c>
      <c r="D4" s="9" t="s">
        <v>16</v>
      </c>
      <c r="E4" s="9" t="s">
        <v>39</v>
      </c>
      <c r="F4" s="30" t="s">
        <v>15</v>
      </c>
      <c r="G4" s="9" t="s">
        <v>34</v>
      </c>
      <c r="H4" s="8" t="s">
        <v>35</v>
      </c>
      <c r="I4" s="17"/>
    </row>
    <row r="5" spans="1:9" s="3" customFormat="1" ht="12.75">
      <c r="A5" s="1">
        <v>1</v>
      </c>
      <c r="B5" s="1">
        <v>2</v>
      </c>
      <c r="C5" s="1">
        <v>3</v>
      </c>
      <c r="D5" s="1">
        <v>4</v>
      </c>
      <c r="E5" s="1"/>
      <c r="F5" s="31"/>
      <c r="G5" s="1">
        <v>5</v>
      </c>
      <c r="H5" s="1">
        <v>6</v>
      </c>
      <c r="I5" s="17"/>
    </row>
    <row r="6" spans="1:49" s="4" customFormat="1" ht="31.5" customHeight="1">
      <c r="A6" s="78" t="s">
        <v>17</v>
      </c>
      <c r="B6" s="5" t="s">
        <v>7</v>
      </c>
      <c r="C6" s="35">
        <v>46.43</v>
      </c>
      <c r="D6" s="12">
        <v>35.7622587933773</v>
      </c>
      <c r="E6" s="12">
        <v>4.25</v>
      </c>
      <c r="F6" s="35">
        <v>86.4422587933773</v>
      </c>
      <c r="G6" s="42">
        <v>1</v>
      </c>
      <c r="H6" s="46">
        <v>1</v>
      </c>
      <c r="I6" s="15"/>
      <c r="AW6" s="3"/>
    </row>
    <row r="7" spans="1:49" s="4" customFormat="1" ht="31.5" customHeight="1">
      <c r="A7" s="67"/>
      <c r="B7" s="5" t="s">
        <v>23</v>
      </c>
      <c r="C7" s="35">
        <v>42.93</v>
      </c>
      <c r="D7" s="12">
        <v>25.130569537219312</v>
      </c>
      <c r="E7" s="12">
        <v>3.55</v>
      </c>
      <c r="F7" s="35">
        <v>71.6105695372193</v>
      </c>
      <c r="G7" s="42">
        <v>8</v>
      </c>
      <c r="H7" s="46">
        <v>9</v>
      </c>
      <c r="I7" s="15"/>
      <c r="AW7" s="2"/>
    </row>
    <row r="8" spans="1:9" s="4" customFormat="1" ht="31.5" customHeight="1">
      <c r="A8" s="67"/>
      <c r="B8" s="5" t="s">
        <v>24</v>
      </c>
      <c r="C8" s="35">
        <v>41.18</v>
      </c>
      <c r="D8" s="12">
        <v>22.2933033667471</v>
      </c>
      <c r="E8" s="12">
        <v>3</v>
      </c>
      <c r="F8" s="35">
        <v>66.4733033667471</v>
      </c>
      <c r="G8" s="42">
        <v>10</v>
      </c>
      <c r="H8" s="46">
        <v>13</v>
      </c>
      <c r="I8" s="15"/>
    </row>
    <row r="9" spans="1:9" s="4" customFormat="1" ht="45.75" customHeight="1">
      <c r="A9" s="67"/>
      <c r="B9" s="5" t="s">
        <v>25</v>
      </c>
      <c r="C9" s="35">
        <v>42.53</v>
      </c>
      <c r="D9" s="12">
        <v>28.015112161796598</v>
      </c>
      <c r="E9" s="12">
        <v>4.7</v>
      </c>
      <c r="F9" s="35">
        <v>75.2451121617966</v>
      </c>
      <c r="G9" s="42">
        <v>5</v>
      </c>
      <c r="H9" s="46">
        <v>6</v>
      </c>
      <c r="I9" s="15"/>
    </row>
    <row r="10" spans="1:49" s="2" customFormat="1" ht="31.5" customHeight="1">
      <c r="A10" s="67"/>
      <c r="B10" s="5" t="s">
        <v>26</v>
      </c>
      <c r="C10" s="35">
        <v>38.97</v>
      </c>
      <c r="D10" s="12">
        <v>30.383473742843172</v>
      </c>
      <c r="E10" s="12">
        <v>3.75</v>
      </c>
      <c r="F10" s="35">
        <v>73.10347374284316</v>
      </c>
      <c r="G10" s="42">
        <v>7</v>
      </c>
      <c r="H10" s="46">
        <v>6</v>
      </c>
      <c r="I10" s="16"/>
      <c r="AW10" s="4"/>
    </row>
    <row r="11" spans="1:49" s="4" customFormat="1" ht="31.5" customHeight="1">
      <c r="A11" s="67"/>
      <c r="B11" s="6" t="s">
        <v>20</v>
      </c>
      <c r="C11" s="35">
        <v>43.64</v>
      </c>
      <c r="D11" s="12">
        <v>30.241459465249072</v>
      </c>
      <c r="E11" s="12">
        <v>5</v>
      </c>
      <c r="F11" s="35">
        <v>78.88145946524907</v>
      </c>
      <c r="G11" s="42">
        <v>3</v>
      </c>
      <c r="H11" s="46">
        <v>4</v>
      </c>
      <c r="I11" s="15"/>
      <c r="AW11" s="3"/>
    </row>
    <row r="12" spans="1:49" s="3" customFormat="1" ht="31.5" customHeight="1">
      <c r="A12" s="67"/>
      <c r="B12" s="6" t="s">
        <v>27</v>
      </c>
      <c r="C12" s="35">
        <v>42.71</v>
      </c>
      <c r="D12" s="12">
        <v>23.62758474177409</v>
      </c>
      <c r="E12" s="12">
        <v>3</v>
      </c>
      <c r="F12" s="35">
        <v>69.3375847417741</v>
      </c>
      <c r="G12" s="42">
        <v>9</v>
      </c>
      <c r="H12" s="46">
        <v>10</v>
      </c>
      <c r="I12" s="17"/>
      <c r="AW12" s="4"/>
    </row>
    <row r="13" spans="1:8" ht="6.75" customHeight="1" hidden="1">
      <c r="A13" s="67"/>
      <c r="B13" s="27"/>
      <c r="C13" s="35"/>
      <c r="D13" s="12" t="e">
        <v>#DIV/0!</v>
      </c>
      <c r="E13" s="12"/>
      <c r="F13" s="35" t="e">
        <v>#DIV/0!</v>
      </c>
      <c r="G13" s="12"/>
      <c r="H13" s="29"/>
    </row>
    <row r="14" spans="1:8" ht="6" customHeight="1" hidden="1">
      <c r="A14" s="67"/>
      <c r="B14" s="27"/>
      <c r="C14" s="35"/>
      <c r="D14" s="12" t="e">
        <v>#DIV/0!</v>
      </c>
      <c r="E14" s="12"/>
      <c r="F14" s="35" t="e">
        <v>#DIV/0!</v>
      </c>
      <c r="G14" s="12"/>
      <c r="H14" s="29"/>
    </row>
    <row r="15" spans="1:9" s="4" customFormat="1" ht="31.5" customHeight="1">
      <c r="A15" s="67"/>
      <c r="B15" s="6" t="s">
        <v>28</v>
      </c>
      <c r="C15" s="35">
        <v>46.79</v>
      </c>
      <c r="D15" s="12">
        <v>25.447788428150673</v>
      </c>
      <c r="E15" s="12">
        <v>2.75</v>
      </c>
      <c r="F15" s="35">
        <v>74.98778842815068</v>
      </c>
      <c r="G15" s="42">
        <v>5</v>
      </c>
      <c r="H15" s="46">
        <v>6</v>
      </c>
      <c r="I15" s="15"/>
    </row>
    <row r="16" spans="1:49" s="4" customFormat="1" ht="31.5" customHeight="1">
      <c r="A16" s="67"/>
      <c r="B16" s="6" t="s">
        <v>29</v>
      </c>
      <c r="C16" s="35">
        <v>39.49</v>
      </c>
      <c r="D16" s="12">
        <v>30.651866403823515</v>
      </c>
      <c r="E16" s="12">
        <v>3.35</v>
      </c>
      <c r="F16" s="35">
        <v>73.49186640382351</v>
      </c>
      <c r="G16" s="42">
        <v>7</v>
      </c>
      <c r="H16" s="46">
        <v>8</v>
      </c>
      <c r="I16" s="15"/>
      <c r="AW16" s="2"/>
    </row>
    <row r="17" spans="1:49" s="4" customFormat="1" ht="31.5" customHeight="1">
      <c r="A17" s="67"/>
      <c r="B17" s="6" t="s">
        <v>30</v>
      </c>
      <c r="C17" s="35">
        <v>42.06</v>
      </c>
      <c r="D17" s="12">
        <v>29.801196905728304</v>
      </c>
      <c r="E17" s="12">
        <v>5</v>
      </c>
      <c r="F17" s="35">
        <v>76.8611969057283</v>
      </c>
      <c r="G17" s="42">
        <v>4</v>
      </c>
      <c r="H17" s="46">
        <v>5</v>
      </c>
      <c r="I17" s="15"/>
      <c r="AW17" s="2"/>
    </row>
    <row r="18" spans="1:9" s="4" customFormat="1" ht="43.5" customHeight="1">
      <c r="A18" s="76"/>
      <c r="B18" s="6" t="s">
        <v>11</v>
      </c>
      <c r="C18" s="35">
        <v>47</v>
      </c>
      <c r="D18" s="12">
        <v>33.543877105296495</v>
      </c>
      <c r="E18" s="12">
        <v>1.9</v>
      </c>
      <c r="F18" s="35">
        <v>82.44387710529651</v>
      </c>
      <c r="G18" s="42">
        <v>2</v>
      </c>
      <c r="H18" s="46">
        <v>2</v>
      </c>
      <c r="I18" s="15"/>
    </row>
    <row r="19" spans="1:49" s="2" customFormat="1" ht="31.5" customHeight="1">
      <c r="A19" s="76"/>
      <c r="B19" s="5" t="s">
        <v>31</v>
      </c>
      <c r="C19" s="35">
        <v>41.56</v>
      </c>
      <c r="D19" s="12">
        <v>32.34679006235428</v>
      </c>
      <c r="E19" s="12">
        <v>0</v>
      </c>
      <c r="F19" s="35">
        <v>73.90679006235428</v>
      </c>
      <c r="G19" s="42">
        <v>6</v>
      </c>
      <c r="H19" s="46">
        <v>7</v>
      </c>
      <c r="I19" s="16"/>
      <c r="AW19" s="3"/>
    </row>
    <row r="20" spans="1:49" s="2" customFormat="1" ht="31.5" customHeight="1" thickBot="1">
      <c r="A20" s="77"/>
      <c r="B20" s="23" t="s">
        <v>33</v>
      </c>
      <c r="C20" s="36">
        <v>41.94</v>
      </c>
      <c r="D20" s="39">
        <v>25.473688463884685</v>
      </c>
      <c r="E20" s="39">
        <v>1.5</v>
      </c>
      <c r="F20" s="36">
        <v>68.91368846388468</v>
      </c>
      <c r="G20" s="43">
        <v>9</v>
      </c>
      <c r="H20" s="49">
        <v>10</v>
      </c>
      <c r="I20" s="16"/>
      <c r="AW20" s="4"/>
    </row>
    <row r="21" spans="1:9" s="4" customFormat="1" ht="31.5" customHeight="1">
      <c r="A21" s="66" t="s">
        <v>18</v>
      </c>
      <c r="B21" s="24" t="s">
        <v>1</v>
      </c>
      <c r="C21" s="37">
        <v>40.9</v>
      </c>
      <c r="D21" s="40">
        <v>26.137333442219262</v>
      </c>
      <c r="E21" s="40">
        <v>1.35</v>
      </c>
      <c r="F21" s="37">
        <v>68.38733344221926</v>
      </c>
      <c r="G21" s="45">
        <v>5</v>
      </c>
      <c r="H21" s="50">
        <v>11</v>
      </c>
      <c r="I21" s="15"/>
    </row>
    <row r="22" spans="1:49" s="3" customFormat="1" ht="31.5" customHeight="1">
      <c r="A22" s="67"/>
      <c r="B22" s="5" t="s">
        <v>2</v>
      </c>
      <c r="C22" s="35">
        <v>48.67</v>
      </c>
      <c r="D22" s="12">
        <v>27.287093904243427</v>
      </c>
      <c r="E22" s="12">
        <v>5</v>
      </c>
      <c r="F22" s="35">
        <v>80.95709390424344</v>
      </c>
      <c r="G22" s="42">
        <v>1</v>
      </c>
      <c r="H22" s="46">
        <v>3</v>
      </c>
      <c r="I22" s="17"/>
      <c r="AW22" s="2"/>
    </row>
    <row r="23" spans="1:9" s="4" customFormat="1" ht="31.5" customHeight="1">
      <c r="A23" s="67"/>
      <c r="B23" s="5" t="s">
        <v>3</v>
      </c>
      <c r="C23" s="35">
        <v>42.78</v>
      </c>
      <c r="D23" s="12">
        <v>27.237142857142857</v>
      </c>
      <c r="E23" s="12">
        <v>5</v>
      </c>
      <c r="F23" s="35">
        <v>75.01714285714286</v>
      </c>
      <c r="G23" s="42">
        <v>3</v>
      </c>
      <c r="H23" s="46">
        <v>6</v>
      </c>
      <c r="I23" s="15"/>
    </row>
    <row r="24" spans="1:9" s="4" customFormat="1" ht="28.5" customHeight="1">
      <c r="A24" s="67"/>
      <c r="B24" s="5" t="s">
        <v>4</v>
      </c>
      <c r="C24" s="35">
        <v>47.04</v>
      </c>
      <c r="D24" s="12">
        <v>29.472670815796214</v>
      </c>
      <c r="E24" s="12">
        <v>0</v>
      </c>
      <c r="F24" s="35">
        <v>76.51267081579621</v>
      </c>
      <c r="G24" s="42">
        <v>2</v>
      </c>
      <c r="H24" s="46">
        <v>5</v>
      </c>
      <c r="I24" s="15"/>
    </row>
    <row r="25" spans="1:9" s="4" customFormat="1" ht="31.5" customHeight="1" thickBot="1">
      <c r="A25" s="68"/>
      <c r="B25" s="25" t="s">
        <v>5</v>
      </c>
      <c r="C25" s="36">
        <v>43.92</v>
      </c>
      <c r="D25" s="39">
        <v>26.4994665957932</v>
      </c>
      <c r="E25" s="39">
        <v>3.75</v>
      </c>
      <c r="F25" s="36">
        <v>74.16946659579321</v>
      </c>
      <c r="G25" s="44">
        <v>4</v>
      </c>
      <c r="H25" s="48">
        <v>7</v>
      </c>
      <c r="I25" s="15"/>
    </row>
    <row r="26" spans="1:9" s="4" customFormat="1" ht="31.5" customHeight="1">
      <c r="A26" s="63" t="s">
        <v>19</v>
      </c>
      <c r="B26" s="19" t="s">
        <v>21</v>
      </c>
      <c r="C26" s="37">
        <v>43.77</v>
      </c>
      <c r="D26" s="40">
        <v>23.64521014492754</v>
      </c>
      <c r="E26" s="40">
        <v>0</v>
      </c>
      <c r="F26" s="37">
        <v>67.41521014492754</v>
      </c>
      <c r="G26" s="45">
        <v>4</v>
      </c>
      <c r="H26" s="51">
        <v>12</v>
      </c>
      <c r="I26" s="15"/>
    </row>
    <row r="27" spans="1:49" s="2" customFormat="1" ht="27.75" customHeight="1">
      <c r="A27" s="64"/>
      <c r="B27" s="7" t="s">
        <v>22</v>
      </c>
      <c r="C27" s="35">
        <v>49.91</v>
      </c>
      <c r="D27" s="12">
        <v>26.52217269787356</v>
      </c>
      <c r="E27" s="12">
        <v>3.05</v>
      </c>
      <c r="F27" s="35">
        <v>79.48217269787355</v>
      </c>
      <c r="G27" s="42">
        <v>1</v>
      </c>
      <c r="H27" s="47">
        <v>4</v>
      </c>
      <c r="I27" s="16"/>
      <c r="AW27" s="4"/>
    </row>
    <row r="28" spans="1:9" s="4" customFormat="1" ht="31.5" customHeight="1">
      <c r="A28" s="64"/>
      <c r="B28" s="33" t="s">
        <v>9</v>
      </c>
      <c r="C28" s="38"/>
      <c r="D28" s="41">
        <v>0</v>
      </c>
      <c r="E28" s="41">
        <v>0</v>
      </c>
      <c r="F28" s="38">
        <v>0</v>
      </c>
      <c r="G28" s="34" t="s">
        <v>37</v>
      </c>
      <c r="H28" s="34" t="s">
        <v>37</v>
      </c>
      <c r="I28" s="15"/>
    </row>
    <row r="29" spans="1:49" s="3" customFormat="1" ht="35.25" customHeight="1">
      <c r="A29" s="64"/>
      <c r="B29" s="7" t="s">
        <v>32</v>
      </c>
      <c r="C29" s="35">
        <v>42.57</v>
      </c>
      <c r="D29" s="12">
        <v>26.084369998385753</v>
      </c>
      <c r="E29" s="12">
        <v>3</v>
      </c>
      <c r="F29" s="35">
        <v>71.65436999838576</v>
      </c>
      <c r="G29" s="42">
        <v>3</v>
      </c>
      <c r="H29" s="46">
        <v>9</v>
      </c>
      <c r="I29" s="17"/>
      <c r="AW29" s="4"/>
    </row>
    <row r="30" spans="1:9" s="2" customFormat="1" ht="44.25" customHeight="1">
      <c r="A30" s="65"/>
      <c r="B30" s="7" t="s">
        <v>0</v>
      </c>
      <c r="C30" s="35">
        <v>36.71</v>
      </c>
      <c r="D30" s="12">
        <v>33.44429350961311</v>
      </c>
      <c r="E30" s="12">
        <v>4.35</v>
      </c>
      <c r="F30" s="35">
        <v>74.5042935096131</v>
      </c>
      <c r="G30" s="42">
        <v>2</v>
      </c>
      <c r="H30" s="46">
        <v>6</v>
      </c>
      <c r="I30" s="16"/>
    </row>
  </sheetData>
  <mergeCells count="9">
    <mergeCell ref="A1:H1"/>
    <mergeCell ref="B2:B4"/>
    <mergeCell ref="A26:A30"/>
    <mergeCell ref="A21:A25"/>
    <mergeCell ref="G2:H3"/>
    <mergeCell ref="C2:F3"/>
    <mergeCell ref="A2:A4"/>
    <mergeCell ref="A18:A20"/>
    <mergeCell ref="A6:A1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MTSR_KBR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KURSH</dc:creator>
  <cp:keywords/>
  <dc:description/>
  <cp:lastModifiedBy>Admin</cp:lastModifiedBy>
  <cp:lastPrinted>2012-10-19T13:20:23Z</cp:lastPrinted>
  <dcterms:created xsi:type="dcterms:W3CDTF">2007-07-03T07:23:33Z</dcterms:created>
  <dcterms:modified xsi:type="dcterms:W3CDTF">2012-11-01T08:21:31Z</dcterms:modified>
  <cp:category/>
  <cp:version/>
  <cp:contentType/>
  <cp:contentStatus/>
</cp:coreProperties>
</file>